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Рабочий стол\"/>
    </mc:Choice>
  </mc:AlternateContent>
  <bookViews>
    <workbookView xWindow="480" yWindow="75" windowWidth="27795" windowHeight="12075" activeTab="1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calcChain.xml><?xml version="1.0" encoding="utf-8"?>
<calcChain xmlns="http://schemas.openxmlformats.org/spreadsheetml/2006/main">
  <c r="F7" i="1" l="1"/>
  <c r="G7" i="1" s="1"/>
  <c r="H7" i="1" s="1"/>
  <c r="H2" i="1" l="1"/>
  <c r="G3" i="1"/>
  <c r="H3" i="1" s="1"/>
  <c r="G2" i="1"/>
  <c r="F3" i="1"/>
  <c r="F4" i="1"/>
  <c r="G4" i="1" s="1"/>
  <c r="H4" i="1" s="1"/>
  <c r="F5" i="1"/>
  <c r="G5" i="1" s="1"/>
  <c r="H5" i="1" s="1"/>
  <c r="F6" i="1"/>
  <c r="G6" i="1" s="1"/>
  <c r="H6" i="1" s="1"/>
  <c r="F2" i="1"/>
</calcChain>
</file>

<file path=xl/sharedStrings.xml><?xml version="1.0" encoding="utf-8"?>
<sst xmlns="http://schemas.openxmlformats.org/spreadsheetml/2006/main" count="26" uniqueCount="26">
  <si>
    <t>ФИО</t>
  </si>
  <si>
    <t>начислено</t>
  </si>
  <si>
    <t>отпуск</t>
  </si>
  <si>
    <t>бл</t>
  </si>
  <si>
    <t>кол отр дн</t>
  </si>
  <si>
    <t>ср дн зп</t>
  </si>
  <si>
    <t>ср год зп</t>
  </si>
  <si>
    <t>ср мес зп</t>
  </si>
  <si>
    <t>Антонов ДА</t>
  </si>
  <si>
    <t>Богородицкая ТМ</t>
  </si>
  <si>
    <t>Жихарев АС</t>
  </si>
  <si>
    <t>Хон ИФ</t>
  </si>
  <si>
    <t>Щетков ВВ</t>
  </si>
  <si>
    <t>Среднемесячная з/п 2018</t>
  </si>
  <si>
    <t>Руководство</t>
  </si>
  <si>
    <t>Антонов Денис Александрович</t>
  </si>
  <si>
    <t>Богородицкая Татьяна Михайловна</t>
  </si>
  <si>
    <t>Евлампьева Алла Робертовна</t>
  </si>
  <si>
    <t>Жихарев Александр Сергеевич</t>
  </si>
  <si>
    <t>Насибуллин Руслан Мансурович</t>
  </si>
  <si>
    <t>Хон Игорь Фридрихович</t>
  </si>
  <si>
    <t>Щетков Вячеслав Вадимович</t>
  </si>
  <si>
    <t>№ п/п</t>
  </si>
  <si>
    <t>Ср мес з\п 2018</t>
  </si>
  <si>
    <t>Жамалов ИА</t>
  </si>
  <si>
    <t>Жамалов Ильдар Анвярович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</si>
</sst>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₽"/>
  </numFmts>
  <fonts count="10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i/>
      <sz val="14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Arial"/>
      <family val="2"/>
      <charset val="204"/>
    </font>
    <font>
      <sz val="14"/>
      <name val="Arial"/>
      <family val="2"/>
    </font>
    <font>
      <b/>
      <i/>
      <sz val="2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6">
    <xf numFmtId="0" fontId="0" fillId="0" borderId="0" xfId="0"/>
    <xf numFmtId="0" fontId="2" fillId="0" borderId="0" xfId="0" applyFont="1"/>
    <xf numFmtId="0" fontId="2" fillId="0" borderId="2" xfId="0" applyFont="1" applyBorder="1"/>
    <xf numFmtId="4" fontId="4" fillId="0" borderId="1" xfId="1" applyNumberFormat="1" applyFont="1" applyBorder="1" applyAlignment="1">
      <alignment horizontal="right" vertical="top"/>
    </xf>
    <xf numFmtId="1" fontId="4" fillId="0" borderId="1" xfId="1" applyNumberFormat="1" applyFont="1" applyBorder="1" applyAlignment="1">
      <alignment horizontal="right" vertical="top"/>
    </xf>
    <xf numFmtId="164" fontId="5" fillId="0" borderId="1" xfId="0" applyNumberFormat="1" applyFont="1" applyBorder="1"/>
    <xf numFmtId="164" fontId="6" fillId="0" borderId="1" xfId="0" applyNumberFormat="1" applyFont="1" applyBorder="1"/>
    <xf numFmtId="0" fontId="5" fillId="0" borderId="0" xfId="0" applyFont="1"/>
    <xf numFmtId="0" fontId="5" fillId="0" borderId="1" xfId="0" applyFont="1" applyBorder="1"/>
    <xf numFmtId="2" fontId="4" fillId="0" borderId="1" xfId="1" applyNumberFormat="1" applyFont="1" applyBorder="1" applyAlignment="1">
      <alignment horizontal="right" vertical="top"/>
    </xf>
    <xf numFmtId="164" fontId="5" fillId="0" borderId="0" xfId="0" applyNumberFormat="1" applyFont="1"/>
    <xf numFmtId="164" fontId="6" fillId="0" borderId="0" xfId="0" applyNumberFormat="1" applyFont="1"/>
    <xf numFmtId="0" fontId="2" fillId="0" borderId="1" xfId="0" applyFont="1" applyBorder="1" applyAlignment="1">
      <alignment wrapText="1"/>
    </xf>
    <xf numFmtId="164" fontId="2" fillId="0" borderId="1" xfId="0" applyNumberFormat="1" applyFont="1" applyFill="1" applyBorder="1" applyAlignment="1">
      <alignment wrapText="1"/>
    </xf>
    <xf numFmtId="164" fontId="3" fillId="0" borderId="1" xfId="0" applyNumberFormat="1" applyFont="1" applyBorder="1" applyAlignment="1">
      <alignment wrapText="1"/>
    </xf>
    <xf numFmtId="0" fontId="2" fillId="0" borderId="0" xfId="0" applyFont="1" applyAlignment="1">
      <alignment wrapText="1"/>
    </xf>
    <xf numFmtId="0" fontId="7" fillId="0" borderId="1" xfId="2" applyNumberFormat="1" applyFont="1" applyBorder="1" applyAlignment="1">
      <alignment vertical="top" wrapText="1"/>
    </xf>
    <xf numFmtId="0" fontId="8" fillId="0" borderId="1" xfId="2" applyNumberFormat="1" applyFont="1" applyBorder="1" applyAlignment="1">
      <alignment vertical="top" wrapText="1"/>
    </xf>
    <xf numFmtId="0" fontId="6" fillId="0" borderId="1" xfId="0" applyFont="1" applyBorder="1"/>
    <xf numFmtId="0" fontId="6" fillId="0" borderId="0" xfId="0" applyFont="1"/>
    <xf numFmtId="0" fontId="9" fillId="0" borderId="0" xfId="0" applyFont="1" applyAlignment="1"/>
    <xf numFmtId="0" fontId="2" fillId="0" borderId="1" xfId="0" applyFont="1" applyBorder="1"/>
    <xf numFmtId="0" fontId="9" fillId="0" borderId="3" xfId="0" applyFont="1" applyBorder="1" applyAlignment="1">
      <alignment horizontal="center"/>
    </xf>
    <xf numFmtId="0" fontId="5" fillId="0" borderId="0" xfId="0" applyFont="1" applyBorder="1"/>
    <xf numFmtId="0" fontId="8" fillId="0" borderId="0" xfId="2" applyNumberFormat="1" applyFont="1" applyBorder="1" applyAlignment="1">
      <alignment vertical="top" wrapText="1"/>
    </xf>
    <xf numFmtId="164" fontId="5" fillId="0" borderId="0" xfId="0" applyNumberFormat="1" applyFont="1" applyBorder="1"/>
  </cellXfs>
  <cellStyles count="3">
    <cellStyle name="Обычный" xfId="0" builtinId="0"/>
    <cellStyle name="Обычный_Лист1" xfId="1"/>
    <cellStyle name="Обычный_Лист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selection activeCell="H7" sqref="H7"/>
    </sheetView>
  </sheetViews>
  <sheetFormatPr defaultColWidth="17.28515625" defaultRowHeight="33" customHeight="1" x14ac:dyDescent="0.3"/>
  <cols>
    <col min="1" max="1" width="17.28515625" style="1"/>
    <col min="2" max="3" width="17.28515625" style="7"/>
    <col min="4" max="4" width="12.5703125" style="7" customWidth="1"/>
    <col min="5" max="5" width="9.42578125" style="7" customWidth="1"/>
    <col min="6" max="7" width="17.28515625" style="10"/>
    <col min="8" max="8" width="17.28515625" style="11"/>
    <col min="9" max="16384" width="17.28515625" style="7"/>
  </cols>
  <sheetData>
    <row r="1" spans="1:8" s="15" customFormat="1" ht="49.5" customHeight="1" x14ac:dyDescent="0.35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3" t="s">
        <v>5</v>
      </c>
      <c r="G1" s="13" t="s">
        <v>6</v>
      </c>
      <c r="H1" s="14" t="s">
        <v>7</v>
      </c>
    </row>
    <row r="2" spans="1:8" ht="33" customHeight="1" x14ac:dyDescent="0.3">
      <c r="A2" s="2" t="s">
        <v>8</v>
      </c>
      <c r="B2" s="3">
        <v>1761457.13</v>
      </c>
      <c r="C2" s="3">
        <v>97913.74</v>
      </c>
      <c r="D2" s="3">
        <v>6053.43</v>
      </c>
      <c r="E2" s="4">
        <v>228</v>
      </c>
      <c r="F2" s="5">
        <f>(B2-C2-D2)/E2</f>
        <v>7269.6928070175436</v>
      </c>
      <c r="G2" s="5">
        <f>F2*247</f>
        <v>1795614.1233333333</v>
      </c>
      <c r="H2" s="6">
        <f>G2/12</f>
        <v>149634.51027777776</v>
      </c>
    </row>
    <row r="3" spans="1:8" ht="33" customHeight="1" x14ac:dyDescent="0.3">
      <c r="A3" s="2" t="s">
        <v>9</v>
      </c>
      <c r="B3" s="3">
        <v>1707074.52</v>
      </c>
      <c r="C3" s="3">
        <v>150183.74</v>
      </c>
      <c r="D3" s="8"/>
      <c r="E3" s="4">
        <v>228</v>
      </c>
      <c r="F3" s="5">
        <f t="shared" ref="F3:F7" si="0">(B3-C3-D3)/E3</f>
        <v>6828.4683333333332</v>
      </c>
      <c r="G3" s="5">
        <f t="shared" ref="G3:G7" si="1">F3*247</f>
        <v>1686631.6783333332</v>
      </c>
      <c r="H3" s="6">
        <f t="shared" ref="H3:H7" si="2">G3/12</f>
        <v>140552.63986111109</v>
      </c>
    </row>
    <row r="4" spans="1:8" ht="33" customHeight="1" x14ac:dyDescent="0.3">
      <c r="A4" s="2" t="s">
        <v>10</v>
      </c>
      <c r="B4" s="3">
        <v>949100.62</v>
      </c>
      <c r="C4" s="8"/>
      <c r="D4" s="9">
        <v>748.74</v>
      </c>
      <c r="E4" s="4">
        <v>179</v>
      </c>
      <c r="F4" s="5">
        <f t="shared" si="0"/>
        <v>5298.0551955307265</v>
      </c>
      <c r="G4" s="5">
        <f t="shared" si="1"/>
        <v>1308619.6332960895</v>
      </c>
      <c r="H4" s="6">
        <f t="shared" si="2"/>
        <v>109051.63610800746</v>
      </c>
    </row>
    <row r="5" spans="1:8" ht="33" customHeight="1" x14ac:dyDescent="0.3">
      <c r="A5" s="2" t="s">
        <v>11</v>
      </c>
      <c r="B5" s="3">
        <v>1019772.64</v>
      </c>
      <c r="C5" s="3">
        <v>106531.18</v>
      </c>
      <c r="D5" s="8"/>
      <c r="E5" s="4">
        <v>173</v>
      </c>
      <c r="F5" s="5">
        <f t="shared" si="0"/>
        <v>5278.8523699421967</v>
      </c>
      <c r="G5" s="5">
        <f t="shared" si="1"/>
        <v>1303876.5353757227</v>
      </c>
      <c r="H5" s="6">
        <f t="shared" si="2"/>
        <v>108656.37794797689</v>
      </c>
    </row>
    <row r="6" spans="1:8" ht="33" customHeight="1" x14ac:dyDescent="0.3">
      <c r="A6" s="2" t="s">
        <v>12</v>
      </c>
      <c r="B6" s="3">
        <v>1733416.79</v>
      </c>
      <c r="C6" s="3">
        <v>146161.26</v>
      </c>
      <c r="D6" s="8"/>
      <c r="E6" s="4">
        <v>232</v>
      </c>
      <c r="F6" s="5">
        <f t="shared" si="0"/>
        <v>6841.6186637931032</v>
      </c>
      <c r="G6" s="5">
        <f t="shared" si="1"/>
        <v>1689879.8099568966</v>
      </c>
      <c r="H6" s="6">
        <f t="shared" si="2"/>
        <v>140823.31749640804</v>
      </c>
    </row>
    <row r="7" spans="1:8" ht="33" customHeight="1" x14ac:dyDescent="0.3">
      <c r="A7" s="21" t="s">
        <v>24</v>
      </c>
      <c r="B7" s="3">
        <v>1851707.19</v>
      </c>
      <c r="C7" s="3">
        <v>145609.97</v>
      </c>
      <c r="D7" s="8"/>
      <c r="E7" s="4">
        <v>235</v>
      </c>
      <c r="F7" s="5">
        <f t="shared" si="0"/>
        <v>7259.9881702127659</v>
      </c>
      <c r="G7" s="5">
        <f t="shared" si="1"/>
        <v>1793217.0780425533</v>
      </c>
      <c r="H7" s="6">
        <f t="shared" si="2"/>
        <v>149434.75650354612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workbookViewId="0">
      <selection activeCell="E6" sqref="E6"/>
    </sheetView>
  </sheetViews>
  <sheetFormatPr defaultRowHeight="18.75" x14ac:dyDescent="0.3"/>
  <cols>
    <col min="1" max="1" width="9.85546875" style="7" customWidth="1"/>
    <col min="2" max="2" width="58.42578125" style="7" customWidth="1"/>
    <col min="3" max="3" width="22.85546875" style="10" customWidth="1"/>
    <col min="4" max="16384" width="9.140625" style="7"/>
  </cols>
  <sheetData>
    <row r="1" spans="1:11" ht="25.5" x14ac:dyDescent="0.35">
      <c r="A1" s="22" t="s">
        <v>13</v>
      </c>
      <c r="B1" s="22"/>
      <c r="C1" s="22"/>
      <c r="D1" s="20"/>
      <c r="E1" s="20"/>
    </row>
    <row r="2" spans="1:11" s="19" customFormat="1" ht="33" customHeight="1" x14ac:dyDescent="0.3">
      <c r="A2" s="18" t="s">
        <v>22</v>
      </c>
      <c r="B2" s="16" t="s">
        <v>14</v>
      </c>
      <c r="C2" s="6" t="s">
        <v>23</v>
      </c>
    </row>
    <row r="3" spans="1:11" ht="33" customHeight="1" x14ac:dyDescent="0.3">
      <c r="A3" s="8">
        <v>1</v>
      </c>
      <c r="B3" s="17" t="s">
        <v>19</v>
      </c>
      <c r="C3" s="5">
        <v>287978.12</v>
      </c>
    </row>
    <row r="4" spans="1:11" ht="33" customHeight="1" x14ac:dyDescent="0.3">
      <c r="A4" s="8">
        <v>2</v>
      </c>
      <c r="B4" s="17" t="s">
        <v>16</v>
      </c>
      <c r="C4" s="5">
        <v>140552.64000000001</v>
      </c>
    </row>
    <row r="5" spans="1:11" ht="33" customHeight="1" x14ac:dyDescent="0.3">
      <c r="A5" s="8">
        <v>3</v>
      </c>
      <c r="B5" s="17" t="s">
        <v>17</v>
      </c>
      <c r="C5" s="5">
        <v>140382.24</v>
      </c>
    </row>
    <row r="6" spans="1:11" ht="33" customHeight="1" x14ac:dyDescent="0.3">
      <c r="A6" s="8">
        <v>4</v>
      </c>
      <c r="B6" s="17" t="s">
        <v>25</v>
      </c>
      <c r="C6" s="5">
        <v>149434.76</v>
      </c>
    </row>
    <row r="7" spans="1:11" ht="33" customHeight="1" x14ac:dyDescent="0.3">
      <c r="A7" s="7">
        <v>5</v>
      </c>
      <c r="B7" s="17" t="s">
        <v>15</v>
      </c>
      <c r="C7" s="5">
        <v>149634.51</v>
      </c>
      <c r="I7" s="23"/>
      <c r="J7" s="24"/>
      <c r="K7" s="25"/>
    </row>
    <row r="8" spans="1:11" ht="33" customHeight="1" x14ac:dyDescent="0.3">
      <c r="A8" s="8">
        <v>6</v>
      </c>
      <c r="B8" s="17" t="s">
        <v>20</v>
      </c>
      <c r="C8" s="5">
        <v>108656.38</v>
      </c>
    </row>
    <row r="9" spans="1:11" ht="33" customHeight="1" x14ac:dyDescent="0.3">
      <c r="A9" s="8">
        <v>7</v>
      </c>
      <c r="B9" s="17" t="s">
        <v>21</v>
      </c>
      <c r="C9" s="5">
        <v>140823.32</v>
      </c>
    </row>
    <row r="10" spans="1:11" ht="30" customHeight="1" x14ac:dyDescent="0.3">
      <c r="A10" s="8">
        <v>8</v>
      </c>
      <c r="B10" s="17" t="s">
        <v>18</v>
      </c>
      <c r="C10" s="5">
        <v>109051.64</v>
      </c>
    </row>
  </sheetData>
  <mergeCells count="1">
    <mergeCell ref="A1:C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Администратор</cp:lastModifiedBy>
  <cp:lastPrinted>2019-05-30T14:01:42Z</cp:lastPrinted>
  <dcterms:created xsi:type="dcterms:W3CDTF">2019-05-30T13:42:54Z</dcterms:created>
  <dcterms:modified xsi:type="dcterms:W3CDTF">2019-05-31T11:12:14Z</dcterms:modified>
</cp:coreProperties>
</file>